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B21" i="1"/>
  <c r="I22"/>
  <c r="I26"/>
  <c r="I25"/>
  <c r="I24"/>
  <c r="I23"/>
  <c r="I21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<sst xmlns="http://schemas.openxmlformats.org/spreadsheetml/2006/main" count="55" uniqueCount="45">
  <si>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</si>
  <si>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</si>
  <si>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</si>
  <si>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</si>
  <si>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</si>
  <si>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</si>
  <si>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</si>
  <si>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</si>
  <si>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</si>
  <si>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</si>
  <si>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</si>
  <si>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</si>
  <si>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</si>
  <si>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</si>
  <si>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</si>
  <si>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</si>
  <si>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</si>
  <si>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</si>
  <si>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</si>
  <si>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</si>
  <si>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</si>
  <si>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</si>
  <si>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</si>
  <si>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</si>
  <si>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</si>
  <si>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</si>
  <si>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</si>
  <si>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</si>
  <si>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</si>
  <si>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</si>
  <si>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</si>
  <si>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</si>
  <si>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Home Farm</t>
  </si>
  <si>
    <t>Silver Moor Lane</t>
  </si>
  <si>
    <t>Banwell</t>
  </si>
  <si>
    <t>BS29 6LG</t>
  </si>
  <si>
    <t>email: info@jamesdunstan.com</t>
  </si>
  <si>
    <t>20130902-1</t>
  </si>
  <si>
    <t>Aug 1st to Aug 2nd</t>
  </si>
  <si>
    <t>Aug 5th to Aug 9th</t>
  </si>
  <si>
    <t>Aug 12th to Aug 16th</t>
  </si>
  <si>
    <t>Aug 19th to Aug 24th</t>
  </si>
  <si>
    <t>Aug 26th to Aug 30th</t>
  </si>
  <si>
    <t>Invoice for work completed 1st Aug 2013 to 31st Aug 2013</t>
  </si>
  <si>
    <t>2nd September 2013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</si>
</sst>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F15" sqref="F15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5012</v>
      </c>
    </row>
    <row r="9" spans="2:9" ht="14.1" customHeight="1">
      <c r="B9" s="50" t="s">
        <v>32</v>
      </c>
      <c r="C9" s="10"/>
      <c r="D9" s="10"/>
      <c r="E9" s="10"/>
      <c r="F9" s="7"/>
      <c r="G9" s="7"/>
      <c r="H9" s="11" t="s">
        <v>3</v>
      </c>
      <c r="I9" s="13" t="s">
        <v>44</v>
      </c>
    </row>
    <row r="10" spans="2:9" ht="14.1" customHeight="1">
      <c r="B10" s="8" t="s">
        <v>33</v>
      </c>
      <c r="C10" s="10"/>
      <c r="D10" s="10"/>
      <c r="E10" s="10"/>
      <c r="F10" s="7"/>
      <c r="G10" s="7"/>
      <c r="H10" s="11" t="s">
        <v>4</v>
      </c>
      <c r="I10" s="12" t="s">
        <v>37</v>
      </c>
    </row>
    <row r="11" spans="2:9" ht="14.1" customHeight="1">
      <c r="B11" s="14" t="s">
        <v>34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>
      <c r="B12" s="7" t="s">
        <v>35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24</v>
      </c>
      <c r="C18" s="17" t="s">
        <v>43</v>
      </c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>
      <c r="B21" s="49">
        <f>5.7+5.9</f>
        <v>11.600000000000001</v>
      </c>
      <c r="C21" s="15" t="s">
        <v>30</v>
      </c>
      <c r="D21" s="7"/>
      <c r="E21" s="7" t="s">
        <v>38</v>
      </c>
      <c r="F21" s="7"/>
      <c r="G21" s="24"/>
      <c r="H21" s="25">
        <v>20</v>
      </c>
      <c r="I21" s="46">
        <f t="shared" ref="I21:I34" si="0">IF(H21,H21*B21,"")</f>
        <v>232.00000000000003</v>
      </c>
    </row>
    <row r="22" spans="2:9" ht="20.100000000000001" customHeight="1">
      <c r="B22" s="48">
        <v>32.799999999999997</v>
      </c>
      <c r="C22" s="15" t="s">
        <v>30</v>
      </c>
      <c r="D22" s="7"/>
      <c r="E22" s="7" t="s">
        <v>39</v>
      </c>
      <c r="F22" s="7"/>
      <c r="G22" s="24"/>
      <c r="H22" s="25">
        <v>20</v>
      </c>
      <c r="I22" s="46">
        <f t="shared" si="0"/>
        <v>656</v>
      </c>
    </row>
    <row r="23" spans="2:9" ht="20.100000000000001" customHeight="1">
      <c r="B23" s="48">
        <v>30.1</v>
      </c>
      <c r="C23" s="15" t="s">
        <v>30</v>
      </c>
      <c r="D23" s="7"/>
      <c r="E23" s="7" t="s">
        <v>40</v>
      </c>
      <c r="F23" s="7"/>
      <c r="G23" s="24"/>
      <c r="H23" s="25">
        <v>20</v>
      </c>
      <c r="I23" s="46">
        <f t="shared" si="0"/>
        <v>602</v>
      </c>
    </row>
    <row r="24" spans="2:9" ht="20.100000000000001" customHeight="1">
      <c r="B24" s="48">
        <v>31</v>
      </c>
      <c r="C24" s="15" t="s">
        <v>30</v>
      </c>
      <c r="D24" s="7"/>
      <c r="E24" s="7" t="s">
        <v>41</v>
      </c>
      <c r="F24" s="7"/>
      <c r="G24" s="24"/>
      <c r="H24" s="25">
        <v>20</v>
      </c>
      <c r="I24" s="46">
        <f t="shared" si="0"/>
        <v>620</v>
      </c>
    </row>
    <row r="25" spans="2:9" ht="20.100000000000001" customHeight="1">
      <c r="B25" s="48">
        <v>29.3</v>
      </c>
      <c r="C25" s="15" t="s">
        <v>30</v>
      </c>
      <c r="D25" s="7"/>
      <c r="E25" s="7" t="s">
        <v>42</v>
      </c>
      <c r="F25" s="7"/>
      <c r="G25" s="24"/>
      <c r="H25" s="25">
        <v>20</v>
      </c>
      <c r="I25" s="46">
        <f t="shared" si="0"/>
        <v>586</v>
      </c>
    </row>
    <row r="26" spans="2:9" ht="20.100000000000001" customHeight="1">
      <c r="B26" s="48"/>
      <c r="C26" s="15"/>
      <c r="D26" s="7"/>
      <c r="E26" s="7"/>
      <c r="F26" s="7"/>
      <c r="G26" s="24"/>
      <c r="H26" s="25"/>
      <c r="I26" s="46" t="str">
        <f t="shared" si="0"/>
        <v/>
      </c>
    </row>
    <row r="27" spans="2:9" ht="20.100000000000001" customHeight="1">
      <c r="B27" s="48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>
      <c r="B28" s="48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>
      <c r="B29" s="47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>
      <c r="B33" s="23"/>
      <c r="C33" s="15"/>
      <c r="D33" s="7"/>
      <c r="E33" s="7"/>
      <c r="F33" s="7"/>
      <c r="G33" s="24"/>
      <c r="H33" s="25"/>
      <c r="I33" s="41" t="str">
        <f t="shared" si="0"/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>
      <c r="B35" s="31"/>
      <c r="C35" s="7"/>
      <c r="D35" s="7"/>
      <c r="E35" s="7"/>
      <c r="F35" s="7"/>
      <c r="G35" s="7"/>
      <c r="H35" s="32" t="s">
        <v>13</v>
      </c>
      <c r="I35" s="42">
        <f>IF(SUM(I21:I34),SUM(I21:I34),"")</f>
        <v>2696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>
      <c r="B38" s="7"/>
      <c r="C38" s="7"/>
      <c r="D38" s="7"/>
      <c r="E38" s="7"/>
      <c r="F38" s="7"/>
      <c r="G38" s="7"/>
      <c r="H38" s="7"/>
      <c r="I38" s="45">
        <f>IF(SUM(I35),SUM(I35:I37),"")</f>
        <v>2696</v>
      </c>
    </row>
    <row r="39" spans="2:9" ht="12" customHeight="1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>
      <c r="B42" s="6" t="s">
        <v>36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>
      <c r="B47" s="51"/>
      <c r="C47" s="52"/>
      <c r="D47" s="52"/>
      <c r="E47" s="52"/>
      <c r="F47" s="52"/>
      <c r="G47" s="52"/>
      <c r="H47" s="52"/>
      <c r="I47" s="52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2013-09-02T18:35:34Z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